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oac\bergen stupeklubb Dropbox\bergen stupeklubb Team Folder\2023 Bergen Open\"/>
    </mc:Choice>
  </mc:AlternateContent>
  <xr:revisionPtr revIDLastSave="0" documentId="13_ncr:1_{BA6C7F43-F8E8-4E4A-B7DD-BCFDB02C3BB2}" xr6:coauthVersionLast="47" xr6:coauthVersionMax="47" xr10:uidLastSave="{00000000-0000-0000-0000-000000000000}"/>
  <bookViews>
    <workbookView xWindow="-108" yWindow="-108" windowWidth="23256" windowHeight="12456" xr2:uid="{C315F975-4499-47C6-A4C9-5603FDF57CCC}"/>
  </bookViews>
  <sheets>
    <sheet name="Preliminary Schedule" sheetId="1" r:id="rId1"/>
  </sheets>
  <definedNames>
    <definedName name="_xlnm.Print_Area" localSheetId="0">'Preliminary Schedule'!$A$1:$G$55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B47" i="1"/>
  <c r="N47" i="1"/>
  <c r="B17" i="1"/>
  <c r="B14" i="1"/>
  <c r="K14" i="1"/>
  <c r="N14" i="1" s="1"/>
  <c r="C14" i="1" s="1"/>
  <c r="L14" i="1"/>
  <c r="B53" i="1"/>
  <c r="B46" i="1"/>
  <c r="B15" i="1"/>
  <c r="B41" i="1"/>
  <c r="B42" i="1"/>
  <c r="B43" i="1"/>
  <c r="B44" i="1"/>
  <c r="B45" i="1"/>
  <c r="B11" i="1"/>
  <c r="B16" i="1"/>
  <c r="B40" i="1"/>
  <c r="B29" i="1"/>
  <c r="B30" i="1"/>
  <c r="B31" i="1"/>
  <c r="B32" i="1"/>
  <c r="B33" i="1"/>
  <c r="B34" i="1"/>
  <c r="B25" i="1"/>
  <c r="B26" i="1"/>
  <c r="B24" i="1"/>
  <c r="B10" i="1"/>
  <c r="B13" i="1"/>
  <c r="B28" i="1"/>
  <c r="B18" i="1"/>
  <c r="B19" i="1"/>
  <c r="B36" i="1"/>
  <c r="B54" i="1"/>
  <c r="B9" i="1"/>
  <c r="L13" i="1"/>
  <c r="K13" i="1"/>
  <c r="L12" i="1"/>
  <c r="K12" i="1"/>
  <c r="L10" i="1"/>
  <c r="K10" i="1"/>
  <c r="N10" i="1" s="1"/>
  <c r="C10" i="1" s="1"/>
  <c r="L9" i="1"/>
  <c r="K9" i="1"/>
  <c r="N9" i="1" s="1"/>
  <c r="C9" i="1" s="1"/>
  <c r="L54" i="1"/>
  <c r="K54" i="1"/>
  <c r="L46" i="1"/>
  <c r="K46" i="1"/>
  <c r="K53" i="1"/>
  <c r="N53" i="1" s="1"/>
  <c r="C53" i="1" s="1"/>
  <c r="L53" i="1"/>
  <c r="N27" i="1"/>
  <c r="B52" i="1" s="1"/>
  <c r="N46" i="1" l="1"/>
  <c r="N13" i="1"/>
  <c r="C13" i="1" s="1"/>
  <c r="L55" i="1"/>
  <c r="L15" i="1"/>
  <c r="L17" i="1"/>
  <c r="L47" i="1"/>
  <c r="L16" i="1"/>
  <c r="L11" i="1"/>
  <c r="L45" i="1"/>
  <c r="L44" i="1"/>
  <c r="L43" i="1"/>
  <c r="L42" i="1"/>
  <c r="L41" i="1"/>
  <c r="L40" i="1"/>
  <c r="L25" i="1"/>
  <c r="L26" i="1"/>
  <c r="L52" i="1"/>
  <c r="L29" i="1"/>
  <c r="L30" i="1"/>
  <c r="L31" i="1"/>
  <c r="L32" i="1"/>
  <c r="L33" i="1"/>
  <c r="L34" i="1"/>
  <c r="L35" i="1"/>
  <c r="L24" i="1"/>
  <c r="L28" i="1"/>
  <c r="L18" i="1"/>
  <c r="L19" i="1"/>
  <c r="L36" i="1"/>
  <c r="B55" i="1" l="1"/>
  <c r="C46" i="1"/>
  <c r="M12" i="1"/>
  <c r="K55" i="1"/>
  <c r="K15" i="1"/>
  <c r="N15" i="1" s="1"/>
  <c r="C15" i="1" s="1"/>
  <c r="K17" i="1"/>
  <c r="N17" i="1" s="1"/>
  <c r="K47" i="1"/>
  <c r="K16" i="1"/>
  <c r="N16" i="1" s="1"/>
  <c r="C16" i="1" s="1"/>
  <c r="K11" i="1"/>
  <c r="K45" i="1"/>
  <c r="K44" i="1"/>
  <c r="K43" i="1"/>
  <c r="K42" i="1"/>
  <c r="K41" i="1"/>
  <c r="N41" i="1" s="1"/>
  <c r="C41" i="1" s="1"/>
  <c r="K40" i="1"/>
  <c r="N40" i="1" s="1"/>
  <c r="C40" i="1" s="1"/>
  <c r="K25" i="1"/>
  <c r="N25" i="1" s="1"/>
  <c r="C25" i="1" s="1"/>
  <c r="K26" i="1"/>
  <c r="K52" i="1"/>
  <c r="N52" i="1" s="1"/>
  <c r="C52" i="1" s="1"/>
  <c r="K29" i="1"/>
  <c r="K30" i="1"/>
  <c r="K31" i="1"/>
  <c r="K32" i="1"/>
  <c r="K33" i="1"/>
  <c r="K34" i="1"/>
  <c r="K35" i="1"/>
  <c r="K24" i="1"/>
  <c r="N24" i="1" s="1"/>
  <c r="C24" i="1" s="1"/>
  <c r="C17" i="1" l="1"/>
  <c r="N12" i="1"/>
  <c r="C12" i="1" s="1"/>
  <c r="B12" i="1"/>
  <c r="N54" i="1"/>
  <c r="C54" i="1" s="1"/>
  <c r="N26" i="1"/>
  <c r="C26" i="1" s="1"/>
  <c r="N42" i="1"/>
  <c r="N29" i="1"/>
  <c r="K28" i="1"/>
  <c r="N28" i="1" s="1"/>
  <c r="C28" i="1" s="1"/>
  <c r="K18" i="1"/>
  <c r="N18" i="1" s="1"/>
  <c r="C18" i="1" s="1"/>
  <c r="K19" i="1"/>
  <c r="K36" i="1"/>
  <c r="N43" i="1" l="1"/>
  <c r="C42" i="1"/>
  <c r="N30" i="1"/>
  <c r="C30" i="1" s="1"/>
  <c r="C29" i="1"/>
  <c r="N31" i="1"/>
  <c r="N55" i="1"/>
  <c r="C55" i="1" s="1"/>
  <c r="N19" i="1"/>
  <c r="N32" i="1" l="1"/>
  <c r="C31" i="1"/>
  <c r="N44" i="1"/>
  <c r="C43" i="1"/>
  <c r="N36" i="1"/>
  <c r="C36" i="1" s="1"/>
  <c r="C19" i="1"/>
  <c r="N45" i="1" l="1"/>
  <c r="C44" i="1"/>
  <c r="N33" i="1"/>
  <c r="C32" i="1"/>
  <c r="N34" i="1" l="1"/>
  <c r="C33" i="1"/>
  <c r="N11" i="1"/>
  <c r="C11" i="1" s="1"/>
  <c r="C45" i="1"/>
  <c r="C34" i="1" l="1"/>
  <c r="N35" i="1" l="1"/>
  <c r="C35" i="1" s="1"/>
  <c r="B35" i="1"/>
</calcChain>
</file>

<file path=xl/sharedStrings.xml><?xml version="1.0" encoding="utf-8"?>
<sst xmlns="http://schemas.openxmlformats.org/spreadsheetml/2006/main" count="167" uniqueCount="48">
  <si>
    <t>Day:</t>
  </si>
  <si>
    <t>Start:</t>
  </si>
  <si>
    <t>End:</t>
  </si>
  <si>
    <t>Group:</t>
  </si>
  <si>
    <t>Gender:</t>
  </si>
  <si>
    <t>Height:</t>
  </si>
  <si>
    <t>Thursday</t>
  </si>
  <si>
    <t>Training</t>
  </si>
  <si>
    <t>Technical Meeting</t>
  </si>
  <si>
    <t>Friday</t>
  </si>
  <si>
    <t>AG-C</t>
  </si>
  <si>
    <t>Boys</t>
  </si>
  <si>
    <t>1m</t>
  </si>
  <si>
    <t>Girls</t>
  </si>
  <si>
    <t>3m</t>
  </si>
  <si>
    <t>AG-B</t>
  </si>
  <si>
    <t>Platform</t>
  </si>
  <si>
    <t>AG-A</t>
  </si>
  <si>
    <t>Sync AG</t>
  </si>
  <si>
    <t>Mix sync</t>
  </si>
  <si>
    <t>Saturday</t>
  </si>
  <si>
    <t>Opening Ceremony </t>
  </si>
  <si>
    <t>Sync</t>
  </si>
  <si>
    <t>Men</t>
  </si>
  <si>
    <t>Women</t>
  </si>
  <si>
    <t>Open</t>
  </si>
  <si>
    <t>Team</t>
  </si>
  <si>
    <t>Mix</t>
  </si>
  <si>
    <t>Sunday</t>
  </si>
  <si>
    <t>10m</t>
  </si>
  <si>
    <t>Wednesday</t>
  </si>
  <si>
    <t>Simultane:</t>
  </si>
  <si>
    <t>Yes</t>
  </si>
  <si>
    <t>Deltager</t>
  </si>
  <si>
    <t>Tid pr stup</t>
  </si>
  <si>
    <t>Antall stup</t>
  </si>
  <si>
    <t>Total tid</t>
  </si>
  <si>
    <t>start</t>
  </si>
  <si>
    <t>slutt</t>
  </si>
  <si>
    <t>pause</t>
  </si>
  <si>
    <t>Combined</t>
  </si>
  <si>
    <t>Final Scedule Bergen Open 2023</t>
  </si>
  <si>
    <t>Updated: 20.01.23</t>
  </si>
  <si>
    <r>
      <t>May 3</t>
    </r>
    <r>
      <rPr>
        <b/>
        <vertAlign val="superscript"/>
        <sz val="11"/>
        <color rgb="FF000000"/>
        <rFont val="PF DIN Text Std Thin"/>
        <family val="2"/>
      </rPr>
      <t>rd</t>
    </r>
  </si>
  <si>
    <r>
      <t>May 4</t>
    </r>
    <r>
      <rPr>
        <b/>
        <vertAlign val="superscript"/>
        <sz val="11"/>
        <color rgb="FF000000"/>
        <rFont val="PF DIN Text Std Thin"/>
        <family val="2"/>
      </rPr>
      <t>th</t>
    </r>
  </si>
  <si>
    <r>
      <t>May 5</t>
    </r>
    <r>
      <rPr>
        <b/>
        <vertAlign val="superscript"/>
        <sz val="11"/>
        <color rgb="FF000000"/>
        <rFont val="PF DIN Text Std Thin"/>
        <family val="2"/>
      </rPr>
      <t>th</t>
    </r>
  </si>
  <si>
    <r>
      <t>May 6</t>
    </r>
    <r>
      <rPr>
        <b/>
        <vertAlign val="superscript"/>
        <sz val="11"/>
        <color rgb="FF000000"/>
        <rFont val="PF DIN Text Std Thin"/>
        <family val="2"/>
      </rPr>
      <t>th</t>
    </r>
  </si>
  <si>
    <r>
      <t>May 7</t>
    </r>
    <r>
      <rPr>
        <b/>
        <vertAlign val="superscript"/>
        <sz val="11"/>
        <color rgb="FF000000"/>
        <rFont val="PF DIN Text Std Thin"/>
        <family val="2"/>
      </rPr>
      <t>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</si>
</sst>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PF DIN Text Std Thin"/>
      <family val="2"/>
    </font>
    <font>
      <sz val="11"/>
      <color rgb="FF000000"/>
      <name val="PF DIN Text Std Thin"/>
      <family val="2"/>
    </font>
    <font>
      <sz val="11"/>
      <color theme="1"/>
      <name val="PF DIN Text Std Thin"/>
      <family val="2"/>
    </font>
    <font>
      <sz val="16"/>
      <color theme="1"/>
      <name val="PF DIN Text Std Medium"/>
      <family val="2"/>
    </font>
    <font>
      <sz val="10"/>
      <color theme="1"/>
      <name val="PF DIN Text Std Thin"/>
      <family val="2"/>
    </font>
    <font>
      <b/>
      <vertAlign val="superscript"/>
      <sz val="11"/>
      <color rgb="FF000000"/>
      <name val="PF DIN Text Std Thin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45" fontId="0" fillId="0" borderId="0" xfId="0" applyNumberFormat="1"/>
    <xf numFmtId="21" fontId="0" fillId="0" borderId="0" xfId="0" applyNumberFormat="1"/>
    <xf numFmtId="164" fontId="0" fillId="0" borderId="0" xfId="0" applyNumberFormat="1"/>
    <xf numFmtId="20" fontId="2" fillId="0" borderId="0" xfId="0" applyNumberFormat="1" applyFont="1" applyAlignment="1">
      <alignment vertical="center"/>
    </xf>
    <xf numFmtId="20" fontId="0" fillId="0" borderId="0" xfId="0" applyNumberFormat="1"/>
    <xf numFmtId="0" fontId="1" fillId="0" borderId="0" xfId="0" applyFont="1" applyAlignment="1">
      <alignment horizontal="left" vertical="center"/>
    </xf>
    <xf numFmtId="20" fontId="2" fillId="0" borderId="4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0" fillId="0" borderId="8" xfId="0" applyBorder="1"/>
    <xf numFmtId="0" fontId="0" fillId="0" borderId="3" xfId="0" applyBorder="1"/>
    <xf numFmtId="0" fontId="1" fillId="0" borderId="8" xfId="0" applyFont="1" applyBorder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20" fontId="2" fillId="0" borderId="6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20" fontId="2" fillId="0" borderId="4" xfId="0" applyNumberFormat="1" applyFont="1" applyBorder="1" applyAlignment="1">
      <alignment horizontal="center" vertical="center"/>
    </xf>
    <xf numFmtId="0" fontId="0" fillId="0" borderId="1" xfId="0" applyBorder="1"/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0" fontId="2" fillId="0" borderId="3" xfId="0" applyNumberFormat="1" applyFont="1" applyBorder="1" applyAlignment="1">
      <alignment horizontal="center" vertical="center"/>
    </xf>
    <xf numFmtId="0" fontId="0" fillId="0" borderId="2" xfId="0" applyBorder="1"/>
    <xf numFmtId="20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12" xfId="0" applyBorder="1"/>
    <xf numFmtId="20" fontId="2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5FF56-919F-4345-B49E-3EC110F34F66}">
  <sheetPr>
    <pageSetUpPr fitToPage="1"/>
  </sheetPr>
  <dimension ref="A1:R63"/>
  <sheetViews>
    <sheetView tabSelected="1" zoomScaleNormal="100" workbookViewId="0">
      <selection activeCell="N55" sqref="N55"/>
    </sheetView>
  </sheetViews>
  <sheetFormatPr baseColWidth="10" defaultRowHeight="14.4" x14ac:dyDescent="0.3"/>
  <cols>
    <col min="1" max="1" width="12.88671875" customWidth="1"/>
    <col min="2" max="3" width="6" customWidth="1"/>
    <col min="4" max="4" width="12.6640625" customWidth="1"/>
    <col min="5" max="5" width="11.6640625" customWidth="1"/>
    <col min="6" max="6" width="13.5546875" customWidth="1"/>
    <col min="7" max="8" width="12.5546875" customWidth="1"/>
    <col min="9" max="9" width="12.5546875" style="8" customWidth="1"/>
    <col min="10" max="12" width="12.5546875" customWidth="1"/>
    <col min="13" max="13" width="12.5546875" style="10" customWidth="1"/>
    <col min="14" max="15" width="11.5546875" style="10"/>
  </cols>
  <sheetData>
    <row r="1" spans="1:18" ht="21.6" x14ac:dyDescent="0.45">
      <c r="A1" s="6" t="s">
        <v>41</v>
      </c>
      <c r="B1" s="1"/>
      <c r="C1" s="1"/>
      <c r="H1" t="s">
        <v>33</v>
      </c>
      <c r="I1" s="8" t="s">
        <v>34</v>
      </c>
      <c r="J1" t="s">
        <v>35</v>
      </c>
      <c r="K1" t="s">
        <v>36</v>
      </c>
      <c r="L1" t="s">
        <v>35</v>
      </c>
      <c r="M1" s="10" t="s">
        <v>37</v>
      </c>
      <c r="N1" s="10" t="s">
        <v>38</v>
      </c>
      <c r="O1" s="10" t="s">
        <v>39</v>
      </c>
    </row>
    <row r="2" spans="1:18" x14ac:dyDescent="0.3">
      <c r="A2" s="7" t="s">
        <v>42</v>
      </c>
      <c r="B2" s="1"/>
      <c r="C2" s="1"/>
    </row>
    <row r="3" spans="1:18" x14ac:dyDescent="0.3">
      <c r="A3" s="2" t="s">
        <v>0</v>
      </c>
      <c r="B3" s="13" t="s">
        <v>1</v>
      </c>
      <c r="C3" s="18" t="s">
        <v>2</v>
      </c>
      <c r="D3" s="2"/>
      <c r="E3" s="2"/>
      <c r="F3" s="2"/>
      <c r="G3" s="16"/>
    </row>
    <row r="4" spans="1:18" x14ac:dyDescent="0.3">
      <c r="A4" s="15" t="s">
        <v>30</v>
      </c>
      <c r="B4" s="14">
        <v>0.25</v>
      </c>
      <c r="C4" s="20">
        <v>0.83333333333333337</v>
      </c>
      <c r="D4" s="36" t="s">
        <v>7</v>
      </c>
      <c r="E4" s="36"/>
      <c r="F4" s="36"/>
      <c r="G4" s="17"/>
    </row>
    <row r="5" spans="1:18" ht="16.2" customHeight="1" x14ac:dyDescent="0.3">
      <c r="A5" s="2" t="s">
        <v>43</v>
      </c>
      <c r="B5" s="19">
        <v>0.83333333333333337</v>
      </c>
      <c r="C5" s="20">
        <v>0.875</v>
      </c>
      <c r="D5" s="37" t="s">
        <v>8</v>
      </c>
      <c r="E5" s="37"/>
      <c r="F5" s="37"/>
    </row>
    <row r="6" spans="1:18" x14ac:dyDescent="0.3">
      <c r="A6" s="3"/>
      <c r="B6" s="4"/>
      <c r="C6" s="4"/>
      <c r="D6" s="3"/>
      <c r="E6" s="3"/>
      <c r="F6" s="3"/>
    </row>
    <row r="7" spans="1:18" x14ac:dyDescent="0.3">
      <c r="A7" s="21" t="s">
        <v>0</v>
      </c>
      <c r="B7" s="18" t="s">
        <v>1</v>
      </c>
      <c r="C7" s="18" t="s">
        <v>2</v>
      </c>
      <c r="D7" s="21" t="s">
        <v>3</v>
      </c>
      <c r="E7" s="21" t="s">
        <v>4</v>
      </c>
      <c r="F7" s="21" t="s">
        <v>5</v>
      </c>
      <c r="G7" s="21" t="s">
        <v>31</v>
      </c>
    </row>
    <row r="8" spans="1:18" x14ac:dyDescent="0.3">
      <c r="A8" s="2" t="s">
        <v>6</v>
      </c>
      <c r="B8" s="22">
        <v>0.25</v>
      </c>
      <c r="C8" s="26">
        <v>0.375</v>
      </c>
      <c r="D8" s="38" t="s">
        <v>7</v>
      </c>
      <c r="E8" s="39"/>
      <c r="F8" s="40"/>
      <c r="G8" s="17"/>
    </row>
    <row r="9" spans="1:18" ht="16.2" x14ac:dyDescent="0.3">
      <c r="A9" s="2" t="s">
        <v>44</v>
      </c>
      <c r="B9" s="22">
        <f>M9</f>
        <v>0.375</v>
      </c>
      <c r="C9" s="24">
        <f>N9</f>
        <v>0.375</v>
      </c>
      <c r="D9" s="25" t="s">
        <v>15</v>
      </c>
      <c r="E9" s="25" t="s">
        <v>13</v>
      </c>
      <c r="F9" s="25" t="s">
        <v>12</v>
      </c>
      <c r="G9" s="41" t="s">
        <v>32</v>
      </c>
      <c r="I9" s="8">
        <v>4.0509259259259258E-4</v>
      </c>
      <c r="J9">
        <v>8</v>
      </c>
      <c r="K9" s="9">
        <f t="shared" ref="K9:K10" si="0">H9*I9*J9</f>
        <v>0</v>
      </c>
      <c r="L9">
        <f t="shared" ref="L9:L10" si="1">J9*H9</f>
        <v>0</v>
      </c>
      <c r="M9" s="10">
        <v>0.375</v>
      </c>
      <c r="N9" s="10">
        <f t="shared" ref="N9:N19" si="2">M9+K9</f>
        <v>0.375</v>
      </c>
      <c r="O9" s="10">
        <v>1.0416666666666666E-2</v>
      </c>
      <c r="P9" s="10"/>
    </row>
    <row r="10" spans="1:18" x14ac:dyDescent="0.3">
      <c r="A10" s="5"/>
      <c r="B10" s="22">
        <f t="shared" ref="B10:B19" si="3">M10</f>
        <v>0.375</v>
      </c>
      <c r="C10" s="24">
        <f t="shared" ref="C10:C19" si="4">N10</f>
        <v>0.375</v>
      </c>
      <c r="D10" s="25" t="s">
        <v>17</v>
      </c>
      <c r="E10" s="25" t="s">
        <v>11</v>
      </c>
      <c r="F10" s="25" t="s">
        <v>14</v>
      </c>
      <c r="G10" s="42"/>
      <c r="I10" s="8">
        <v>4.0509259259259258E-4</v>
      </c>
      <c r="J10">
        <v>10</v>
      </c>
      <c r="K10" s="9">
        <f t="shared" si="0"/>
        <v>0</v>
      </c>
      <c r="L10">
        <f t="shared" si="1"/>
        <v>0</v>
      </c>
      <c r="M10" s="10">
        <v>0.375</v>
      </c>
      <c r="N10" s="10">
        <f t="shared" si="2"/>
        <v>0.375</v>
      </c>
      <c r="O10" s="10">
        <v>1.0416666666666666E-2</v>
      </c>
    </row>
    <row r="11" spans="1:18" x14ac:dyDescent="0.3">
      <c r="A11" s="5"/>
      <c r="B11" s="22">
        <f>M11</f>
        <v>0.47916666666666669</v>
      </c>
      <c r="C11" s="24">
        <f>N11</f>
        <v>0.47916666666666669</v>
      </c>
      <c r="D11" s="25" t="s">
        <v>25</v>
      </c>
      <c r="E11" s="25" t="s">
        <v>24</v>
      </c>
      <c r="F11" s="25" t="s">
        <v>16</v>
      </c>
      <c r="G11" s="27"/>
      <c r="I11" s="8">
        <v>5.2083333333333333E-4</v>
      </c>
      <c r="J11">
        <v>5</v>
      </c>
      <c r="K11" s="9">
        <f>H11*I11*J11</f>
        <v>0</v>
      </c>
      <c r="L11">
        <f>J11*H11</f>
        <v>0</v>
      </c>
      <c r="M11" s="10">
        <v>0.47916666666666669</v>
      </c>
      <c r="N11" s="10">
        <f>M11+K11</f>
        <v>0.47916666666666669</v>
      </c>
      <c r="O11" s="10">
        <v>1.0416666666666666E-2</v>
      </c>
    </row>
    <row r="12" spans="1:18" x14ac:dyDescent="0.3">
      <c r="B12" s="22">
        <f>M12</f>
        <v>0.63541666666666663</v>
      </c>
      <c r="C12" s="24">
        <f>N12</f>
        <v>0.63541666666666663</v>
      </c>
      <c r="D12" s="25" t="s">
        <v>10</v>
      </c>
      <c r="E12" s="25" t="s">
        <v>11</v>
      </c>
      <c r="F12" s="25" t="s">
        <v>12</v>
      </c>
      <c r="G12" s="41" t="s">
        <v>32</v>
      </c>
      <c r="I12" s="8">
        <v>4.0509259259259258E-4</v>
      </c>
      <c r="J12">
        <v>8</v>
      </c>
      <c r="K12" s="9">
        <f>H12*I12*J12</f>
        <v>0</v>
      </c>
      <c r="L12">
        <f>J12*H12</f>
        <v>0</v>
      </c>
      <c r="M12" s="10">
        <f>N14+O14</f>
        <v>0.63541666666666663</v>
      </c>
      <c r="N12" s="10">
        <f>M12+K12</f>
        <v>0.63541666666666663</v>
      </c>
      <c r="O12" s="10">
        <v>1.0416666666666666E-2</v>
      </c>
      <c r="P12" s="10"/>
    </row>
    <row r="13" spans="1:18" x14ac:dyDescent="0.3">
      <c r="A13" s="5"/>
      <c r="B13" s="22">
        <f>M13</f>
        <v>0.52083333333333337</v>
      </c>
      <c r="C13" s="24">
        <f>N13</f>
        <v>0.52083333333333337</v>
      </c>
      <c r="D13" s="25" t="s">
        <v>10</v>
      </c>
      <c r="E13" s="25" t="s">
        <v>13</v>
      </c>
      <c r="F13" s="25" t="s">
        <v>14</v>
      </c>
      <c r="G13" s="42"/>
      <c r="I13" s="8">
        <v>4.0509259259259258E-4</v>
      </c>
      <c r="J13">
        <v>7</v>
      </c>
      <c r="K13" s="9">
        <f t="shared" ref="K13" si="5">H13*I13*J13</f>
        <v>0</v>
      </c>
      <c r="L13">
        <f t="shared" ref="L13" si="6">J13*H13</f>
        <v>0</v>
      </c>
      <c r="M13" s="10">
        <v>0.52083333333333337</v>
      </c>
      <c r="N13" s="10">
        <f>M13+K13</f>
        <v>0.52083333333333337</v>
      </c>
      <c r="O13" s="10">
        <v>1.0416666666666666E-2</v>
      </c>
      <c r="P13" s="10"/>
    </row>
    <row r="14" spans="1:18" x14ac:dyDescent="0.3">
      <c r="A14" s="5"/>
      <c r="B14" s="22">
        <f t="shared" si="3"/>
        <v>0.625</v>
      </c>
      <c r="C14" s="24">
        <f t="shared" si="4"/>
        <v>0.625</v>
      </c>
      <c r="D14" s="25" t="s">
        <v>15</v>
      </c>
      <c r="E14" s="25" t="s">
        <v>11</v>
      </c>
      <c r="F14" s="25" t="s">
        <v>14</v>
      </c>
      <c r="G14" s="41" t="s">
        <v>32</v>
      </c>
      <c r="I14" s="8">
        <v>4.0509259259259258E-4</v>
      </c>
      <c r="J14">
        <v>9</v>
      </c>
      <c r="K14" s="9">
        <f>H14*I14*J14</f>
        <v>0</v>
      </c>
      <c r="L14">
        <f>J14*H14</f>
        <v>0</v>
      </c>
      <c r="M14" s="10">
        <v>0.625</v>
      </c>
      <c r="N14" s="10">
        <f t="shared" si="2"/>
        <v>0.625</v>
      </c>
      <c r="O14" s="10">
        <v>1.0416666666666666E-2</v>
      </c>
    </row>
    <row r="15" spans="1:18" x14ac:dyDescent="0.3">
      <c r="B15" s="22">
        <f>M15</f>
        <v>0.625</v>
      </c>
      <c r="C15" s="24">
        <f>N15</f>
        <v>0.625</v>
      </c>
      <c r="D15" s="25" t="s">
        <v>17</v>
      </c>
      <c r="E15" s="25" t="s">
        <v>13</v>
      </c>
      <c r="F15" s="25" t="s">
        <v>12</v>
      </c>
      <c r="G15" s="42"/>
      <c r="I15" s="8">
        <v>4.0509259259259258E-4</v>
      </c>
      <c r="J15">
        <v>9</v>
      </c>
      <c r="K15" s="9">
        <f>H15*I15*J15</f>
        <v>0</v>
      </c>
      <c r="L15">
        <f>J15*H15</f>
        <v>0</v>
      </c>
      <c r="M15" s="10">
        <v>0.625</v>
      </c>
      <c r="N15" s="10">
        <f>M15+K15</f>
        <v>0.625</v>
      </c>
      <c r="O15" s="10">
        <v>1.0416666666666666E-2</v>
      </c>
      <c r="Q15" s="45"/>
      <c r="R15" s="45"/>
    </row>
    <row r="16" spans="1:18" x14ac:dyDescent="0.3">
      <c r="A16" s="5"/>
      <c r="B16" s="22">
        <f>M16</f>
        <v>0.75</v>
      </c>
      <c r="C16" s="24">
        <f>N16</f>
        <v>0.75</v>
      </c>
      <c r="D16" s="25" t="s">
        <v>22</v>
      </c>
      <c r="E16" s="25" t="s">
        <v>24</v>
      </c>
      <c r="F16" s="25" t="s">
        <v>29</v>
      </c>
      <c r="G16" s="43"/>
      <c r="I16" s="8">
        <v>5.2083333333333333E-4</v>
      </c>
      <c r="J16">
        <v>5</v>
      </c>
      <c r="K16" s="9">
        <f>H16*I16*J16</f>
        <v>0</v>
      </c>
      <c r="L16">
        <f>J16*H16</f>
        <v>0</v>
      </c>
      <c r="M16" s="10">
        <v>0.75</v>
      </c>
      <c r="N16" s="10">
        <f>M16+K16</f>
        <v>0.75</v>
      </c>
      <c r="O16" s="10">
        <v>0</v>
      </c>
    </row>
    <row r="17" spans="1:16" x14ac:dyDescent="0.3">
      <c r="B17" s="22">
        <f>M17</f>
        <v>0.78125</v>
      </c>
      <c r="C17" s="28">
        <f>N17</f>
        <v>0.78125</v>
      </c>
      <c r="D17" s="29" t="s">
        <v>19</v>
      </c>
      <c r="E17" s="29"/>
      <c r="F17" s="29" t="s">
        <v>29</v>
      </c>
      <c r="G17" s="44"/>
      <c r="I17" s="8">
        <v>5.2083333333333333E-4</v>
      </c>
      <c r="J17">
        <v>5</v>
      </c>
      <c r="K17" s="9">
        <f>H17*I17*J17</f>
        <v>0</v>
      </c>
      <c r="L17">
        <f>J17*H17</f>
        <v>0</v>
      </c>
      <c r="M17" s="10">
        <v>0.78125</v>
      </c>
      <c r="N17" s="10">
        <f>M17+K17</f>
        <v>0.78125</v>
      </c>
      <c r="O17" s="10">
        <v>0</v>
      </c>
    </row>
    <row r="18" spans="1:16" x14ac:dyDescent="0.3">
      <c r="A18" s="5"/>
      <c r="B18" s="22">
        <f t="shared" si="3"/>
        <v>0.80208333333333337</v>
      </c>
      <c r="C18" s="24">
        <f t="shared" si="4"/>
        <v>0.80208333333333337</v>
      </c>
      <c r="D18" s="25" t="s">
        <v>18</v>
      </c>
      <c r="E18" s="25" t="s">
        <v>11</v>
      </c>
      <c r="F18" s="25" t="s">
        <v>14</v>
      </c>
      <c r="G18" s="47" t="s">
        <v>40</v>
      </c>
      <c r="I18" s="8">
        <v>5.2083333333333333E-4</v>
      </c>
      <c r="J18">
        <v>5</v>
      </c>
      <c r="K18" s="9">
        <f t="shared" ref="K18:K19" si="7">H18*I18*J18</f>
        <v>0</v>
      </c>
      <c r="L18">
        <f t="shared" ref="L18:L19" si="8">J18*H18</f>
        <v>0</v>
      </c>
      <c r="M18" s="10">
        <v>0.80208333333333337</v>
      </c>
      <c r="N18" s="10">
        <f t="shared" si="2"/>
        <v>0.80208333333333337</v>
      </c>
      <c r="O18" s="10">
        <v>1.0416666666666666E-2</v>
      </c>
    </row>
    <row r="19" spans="1:16" x14ac:dyDescent="0.3">
      <c r="A19" s="5"/>
      <c r="B19" s="22">
        <f t="shared" si="3"/>
        <v>0.80208333333333337</v>
      </c>
      <c r="C19" s="24">
        <f t="shared" si="4"/>
        <v>0.80208333333333337</v>
      </c>
      <c r="D19" s="25" t="s">
        <v>18</v>
      </c>
      <c r="E19" s="25" t="s">
        <v>13</v>
      </c>
      <c r="F19" s="25" t="s">
        <v>14</v>
      </c>
      <c r="G19" s="48"/>
      <c r="I19" s="8">
        <v>5.2083333333333333E-4</v>
      </c>
      <c r="J19">
        <v>5</v>
      </c>
      <c r="K19" s="9">
        <f t="shared" si="7"/>
        <v>0</v>
      </c>
      <c r="L19">
        <f t="shared" si="8"/>
        <v>0</v>
      </c>
      <c r="M19" s="10">
        <v>0.80208333333333337</v>
      </c>
      <c r="N19" s="10">
        <f t="shared" si="2"/>
        <v>0.80208333333333337</v>
      </c>
      <c r="O19" s="10">
        <v>1.0416666666666666E-2</v>
      </c>
    </row>
    <row r="20" spans="1:16" x14ac:dyDescent="0.3">
      <c r="A20" s="5"/>
    </row>
    <row r="21" spans="1:16" x14ac:dyDescent="0.3">
      <c r="A21" s="3"/>
      <c r="B21" s="4"/>
      <c r="C21" s="4"/>
      <c r="D21" s="3"/>
      <c r="E21" s="3"/>
      <c r="F21" s="3"/>
    </row>
    <row r="22" spans="1:16" x14ac:dyDescent="0.3">
      <c r="A22" s="2" t="s">
        <v>0</v>
      </c>
      <c r="B22" s="13" t="s">
        <v>1</v>
      </c>
      <c r="C22" s="13" t="s">
        <v>2</v>
      </c>
      <c r="D22" s="2" t="s">
        <v>3</v>
      </c>
      <c r="E22" s="2" t="s">
        <v>4</v>
      </c>
      <c r="F22" s="2" t="s">
        <v>5</v>
      </c>
      <c r="G22" s="2" t="s">
        <v>31</v>
      </c>
    </row>
    <row r="23" spans="1:16" x14ac:dyDescent="0.3">
      <c r="A23" s="15" t="s">
        <v>9</v>
      </c>
      <c r="B23" s="22">
        <v>0.25</v>
      </c>
      <c r="C23" s="24">
        <v>0.375</v>
      </c>
      <c r="D23" s="34" t="s">
        <v>7</v>
      </c>
      <c r="E23" s="34"/>
      <c r="F23" s="35"/>
      <c r="G23" s="17"/>
    </row>
    <row r="24" spans="1:16" ht="16.2" x14ac:dyDescent="0.3">
      <c r="A24" s="2" t="s">
        <v>45</v>
      </c>
      <c r="B24" s="22">
        <f>M24</f>
        <v>0.375</v>
      </c>
      <c r="C24" s="24">
        <f>N24</f>
        <v>0.375</v>
      </c>
      <c r="D24" s="25" t="s">
        <v>15</v>
      </c>
      <c r="E24" s="25" t="s">
        <v>11</v>
      </c>
      <c r="F24" s="25" t="s">
        <v>12</v>
      </c>
      <c r="G24" s="41" t="s">
        <v>32</v>
      </c>
      <c r="I24" s="8">
        <v>4.0509259259259258E-4</v>
      </c>
      <c r="J24">
        <v>9</v>
      </c>
      <c r="K24" s="9">
        <f t="shared" ref="K24:K35" si="9">H24*I24*J24</f>
        <v>0</v>
      </c>
      <c r="L24">
        <f t="shared" ref="L24:L35" si="10">J24*H24</f>
        <v>0</v>
      </c>
      <c r="M24" s="10">
        <v>0.375</v>
      </c>
      <c r="N24" s="10">
        <f>M24+K24</f>
        <v>0.375</v>
      </c>
      <c r="O24" s="10">
        <v>1.0416666666666666E-2</v>
      </c>
    </row>
    <row r="25" spans="1:16" x14ac:dyDescent="0.3">
      <c r="A25" s="5"/>
      <c r="B25" s="22">
        <f t="shared" ref="B25:B26" si="11">M25</f>
        <v>0.375</v>
      </c>
      <c r="C25" s="24">
        <f t="shared" ref="C25:C26" si="12">N25</f>
        <v>0.375</v>
      </c>
      <c r="D25" s="25" t="s">
        <v>15</v>
      </c>
      <c r="E25" s="25" t="s">
        <v>13</v>
      </c>
      <c r="F25" s="25" t="s">
        <v>14</v>
      </c>
      <c r="G25" s="42"/>
      <c r="I25" s="8">
        <v>4.0509259259259258E-4</v>
      </c>
      <c r="J25">
        <v>8</v>
      </c>
      <c r="K25" s="9">
        <f t="shared" si="9"/>
        <v>0</v>
      </c>
      <c r="L25">
        <f t="shared" si="10"/>
        <v>0</v>
      </c>
      <c r="M25" s="10">
        <v>0.375</v>
      </c>
      <c r="N25" s="10">
        <f>M25+K25</f>
        <v>0.375</v>
      </c>
      <c r="O25" s="10">
        <v>1.0416666666666666E-2</v>
      </c>
    </row>
    <row r="26" spans="1:16" x14ac:dyDescent="0.3">
      <c r="A26" s="5"/>
      <c r="B26" s="22">
        <f t="shared" si="11"/>
        <v>0.50347222222222221</v>
      </c>
      <c r="C26" s="24">
        <f t="shared" si="12"/>
        <v>0.50347222222222221</v>
      </c>
      <c r="D26" s="25" t="s">
        <v>10</v>
      </c>
      <c r="E26" s="25" t="s">
        <v>13</v>
      </c>
      <c r="F26" s="25" t="s">
        <v>16</v>
      </c>
      <c r="G26" s="27"/>
      <c r="I26" s="8">
        <v>5.2083333333333333E-4</v>
      </c>
      <c r="J26">
        <v>6</v>
      </c>
      <c r="K26" s="9">
        <f t="shared" si="9"/>
        <v>0</v>
      </c>
      <c r="L26">
        <f t="shared" si="10"/>
        <v>0</v>
      </c>
      <c r="M26" s="10">
        <v>0.50347222222222221</v>
      </c>
      <c r="N26" s="10">
        <f>M26+K26</f>
        <v>0.50347222222222221</v>
      </c>
      <c r="O26" s="10">
        <v>1.0416666666666666E-2</v>
      </c>
    </row>
    <row r="27" spans="1:16" x14ac:dyDescent="0.3">
      <c r="A27" s="5"/>
      <c r="B27" s="22">
        <v>0.54166666666666663</v>
      </c>
      <c r="C27" s="24">
        <v>0.5625</v>
      </c>
      <c r="D27" s="34" t="s">
        <v>21</v>
      </c>
      <c r="E27" s="34"/>
      <c r="F27" s="35"/>
      <c r="G27" s="17"/>
      <c r="K27" s="9">
        <v>2.0833333333333332E-2</v>
      </c>
      <c r="M27" s="10">
        <v>0.54166666666666663</v>
      </c>
      <c r="N27" s="10">
        <f t="shared" ref="N27:N35" si="13">M27+K27</f>
        <v>0.5625</v>
      </c>
      <c r="O27" s="10">
        <v>1.0416666666666666E-2</v>
      </c>
    </row>
    <row r="28" spans="1:16" x14ac:dyDescent="0.3">
      <c r="A28" s="5"/>
      <c r="B28" s="22">
        <f>M28</f>
        <v>0.5625</v>
      </c>
      <c r="C28" s="24">
        <f>N28</f>
        <v>0.5625</v>
      </c>
      <c r="D28" s="25" t="s">
        <v>17</v>
      </c>
      <c r="E28" s="25" t="s">
        <v>13</v>
      </c>
      <c r="F28" s="25" t="s">
        <v>16</v>
      </c>
      <c r="G28" s="27"/>
      <c r="I28" s="8">
        <v>5.2083333333333333E-4</v>
      </c>
      <c r="J28">
        <v>8</v>
      </c>
      <c r="K28" s="9">
        <f>H28*I28*J28</f>
        <v>0</v>
      </c>
      <c r="L28">
        <f>J28*H28</f>
        <v>0</v>
      </c>
      <c r="M28" s="10">
        <v>0.5625</v>
      </c>
      <c r="N28" s="10">
        <f>M28+K28</f>
        <v>0.5625</v>
      </c>
      <c r="O28" s="10">
        <v>1.0416666666666666E-2</v>
      </c>
      <c r="P28" s="10"/>
    </row>
    <row r="29" spans="1:16" x14ac:dyDescent="0.3">
      <c r="A29" s="5"/>
      <c r="B29" s="22">
        <f t="shared" ref="B29:B35" si="14">M29</f>
        <v>0.60416666666666663</v>
      </c>
      <c r="C29" s="24">
        <f t="shared" ref="C29:C35" si="15">N29</f>
        <v>0.60416666666666663</v>
      </c>
      <c r="D29" s="25" t="s">
        <v>22</v>
      </c>
      <c r="E29" s="25" t="s">
        <v>23</v>
      </c>
      <c r="F29" s="25" t="s">
        <v>14</v>
      </c>
      <c r="G29" s="27"/>
      <c r="I29" s="8">
        <v>5.2083333333333333E-4</v>
      </c>
      <c r="J29">
        <v>6</v>
      </c>
      <c r="K29" s="9">
        <f t="shared" si="9"/>
        <v>0</v>
      </c>
      <c r="L29">
        <f t="shared" si="10"/>
        <v>0</v>
      </c>
      <c r="M29" s="10">
        <v>0.60416666666666663</v>
      </c>
      <c r="N29" s="10">
        <f t="shared" si="13"/>
        <v>0.60416666666666663</v>
      </c>
      <c r="O29" s="10">
        <v>1.0416666666666666E-2</v>
      </c>
    </row>
    <row r="30" spans="1:16" x14ac:dyDescent="0.3">
      <c r="A30" s="5"/>
      <c r="B30" s="22">
        <f t="shared" si="14"/>
        <v>0.625</v>
      </c>
      <c r="C30" s="24">
        <f t="shared" si="15"/>
        <v>0.625</v>
      </c>
      <c r="D30" s="25" t="s">
        <v>22</v>
      </c>
      <c r="E30" s="25" t="s">
        <v>24</v>
      </c>
      <c r="F30" s="25" t="s">
        <v>14</v>
      </c>
      <c r="G30" s="27"/>
      <c r="I30" s="8">
        <v>5.2083333333333333E-4</v>
      </c>
      <c r="J30">
        <v>5</v>
      </c>
      <c r="K30" s="9">
        <f t="shared" si="9"/>
        <v>0</v>
      </c>
      <c r="L30">
        <f t="shared" si="10"/>
        <v>0</v>
      </c>
      <c r="M30" s="10">
        <v>0.625</v>
      </c>
      <c r="N30" s="10">
        <f t="shared" si="13"/>
        <v>0.625</v>
      </c>
      <c r="O30" s="10">
        <v>1.0416666666666666E-2</v>
      </c>
    </row>
    <row r="31" spans="1:16" x14ac:dyDescent="0.3">
      <c r="A31" s="32"/>
      <c r="B31" s="22">
        <f t="shared" si="14"/>
        <v>0.65625</v>
      </c>
      <c r="C31" s="24">
        <f t="shared" si="15"/>
        <v>0.65625</v>
      </c>
      <c r="D31" s="25" t="s">
        <v>18</v>
      </c>
      <c r="E31" s="25" t="s">
        <v>11</v>
      </c>
      <c r="F31" s="25" t="s">
        <v>16</v>
      </c>
      <c r="G31" s="47" t="s">
        <v>40</v>
      </c>
      <c r="I31" s="8">
        <v>5.2083333333333333E-4</v>
      </c>
      <c r="J31">
        <v>5</v>
      </c>
      <c r="K31" s="9">
        <f t="shared" si="9"/>
        <v>0</v>
      </c>
      <c r="L31">
        <f t="shared" si="10"/>
        <v>0</v>
      </c>
      <c r="M31" s="10">
        <v>0.65625</v>
      </c>
      <c r="N31" s="10">
        <f t="shared" si="13"/>
        <v>0.65625</v>
      </c>
      <c r="O31" s="10">
        <v>1.0416666666666666E-2</v>
      </c>
    </row>
    <row r="32" spans="1:16" x14ac:dyDescent="0.3">
      <c r="A32" s="32"/>
      <c r="B32" s="22">
        <f t="shared" si="14"/>
        <v>0.65625</v>
      </c>
      <c r="C32" s="24">
        <f t="shared" si="15"/>
        <v>0.65625</v>
      </c>
      <c r="D32" s="25" t="s">
        <v>18</v>
      </c>
      <c r="E32" s="25" t="s">
        <v>13</v>
      </c>
      <c r="F32" s="25" t="s">
        <v>16</v>
      </c>
      <c r="G32" s="48"/>
      <c r="I32" s="8">
        <v>5.2083333333333333E-4</v>
      </c>
      <c r="J32">
        <v>5</v>
      </c>
      <c r="K32" s="9">
        <f t="shared" si="9"/>
        <v>0</v>
      </c>
      <c r="L32">
        <f t="shared" si="10"/>
        <v>0</v>
      </c>
      <c r="M32" s="10">
        <v>0.65625</v>
      </c>
      <c r="N32" s="10">
        <f t="shared" si="13"/>
        <v>0.65625</v>
      </c>
      <c r="O32" s="10">
        <v>1.0416666666666666E-2</v>
      </c>
    </row>
    <row r="33" spans="1:15" x14ac:dyDescent="0.3">
      <c r="A33" s="5"/>
      <c r="B33" s="22">
        <f t="shared" si="14"/>
        <v>0.71875</v>
      </c>
      <c r="C33" s="24">
        <f t="shared" si="15"/>
        <v>0.71875</v>
      </c>
      <c r="D33" s="25" t="s">
        <v>25</v>
      </c>
      <c r="E33" s="25" t="s">
        <v>23</v>
      </c>
      <c r="F33" s="25" t="s">
        <v>12</v>
      </c>
      <c r="G33" s="27"/>
      <c r="I33" s="8">
        <v>4.0509259259259258E-4</v>
      </c>
      <c r="J33">
        <v>6</v>
      </c>
      <c r="K33" s="9">
        <f t="shared" si="9"/>
        <v>0</v>
      </c>
      <c r="L33">
        <f t="shared" si="10"/>
        <v>0</v>
      </c>
      <c r="M33" s="10">
        <v>0.71875</v>
      </c>
      <c r="N33" s="10">
        <f t="shared" si="13"/>
        <v>0.71875</v>
      </c>
      <c r="O33" s="10">
        <v>1.0416666666666666E-2</v>
      </c>
    </row>
    <row r="34" spans="1:15" x14ac:dyDescent="0.3">
      <c r="A34" s="5"/>
      <c r="B34" s="22">
        <f t="shared" si="14"/>
        <v>0.78125</v>
      </c>
      <c r="C34" s="24">
        <f t="shared" si="15"/>
        <v>0.78125</v>
      </c>
      <c r="D34" s="25" t="s">
        <v>25</v>
      </c>
      <c r="E34" s="25" t="s">
        <v>24</v>
      </c>
      <c r="F34" s="25" t="s">
        <v>14</v>
      </c>
      <c r="G34" s="27"/>
      <c r="I34" s="8">
        <v>4.0509259259259258E-4</v>
      </c>
      <c r="J34">
        <v>5</v>
      </c>
      <c r="K34" s="9">
        <f t="shared" si="9"/>
        <v>0</v>
      </c>
      <c r="L34">
        <f t="shared" si="10"/>
        <v>0</v>
      </c>
      <c r="M34" s="10">
        <v>0.78125</v>
      </c>
      <c r="N34" s="10">
        <f t="shared" si="13"/>
        <v>0.78125</v>
      </c>
      <c r="O34" s="10">
        <v>1.0416666666666666E-2</v>
      </c>
    </row>
    <row r="35" spans="1:15" x14ac:dyDescent="0.3">
      <c r="A35" s="5"/>
      <c r="B35" s="31">
        <f t="shared" si="14"/>
        <v>0.77083333333333337</v>
      </c>
      <c r="C35" s="28">
        <f t="shared" si="15"/>
        <v>0.77083333333333337</v>
      </c>
      <c r="D35" s="29" t="s">
        <v>26</v>
      </c>
      <c r="E35" s="29"/>
      <c r="F35" s="29" t="s">
        <v>27</v>
      </c>
      <c r="G35" s="30"/>
      <c r="I35" s="8">
        <v>4.0509259259259258E-4</v>
      </c>
      <c r="J35">
        <v>6</v>
      </c>
      <c r="K35" s="9">
        <f t="shared" si="9"/>
        <v>0</v>
      </c>
      <c r="L35">
        <f t="shared" si="10"/>
        <v>0</v>
      </c>
      <c r="M35" s="10">
        <v>0.77083333333333337</v>
      </c>
      <c r="N35" s="10">
        <f t="shared" si="13"/>
        <v>0.77083333333333337</v>
      </c>
    </row>
    <row r="36" spans="1:15" x14ac:dyDescent="0.3">
      <c r="A36" s="5"/>
      <c r="B36" s="31">
        <f>M36</f>
        <v>0.80208333333333337</v>
      </c>
      <c r="C36" s="28">
        <f>N36</f>
        <v>0.80208333333333337</v>
      </c>
      <c r="D36" s="29" t="s">
        <v>19</v>
      </c>
      <c r="E36" s="29"/>
      <c r="F36" s="29" t="s">
        <v>14</v>
      </c>
      <c r="G36" s="30"/>
      <c r="I36" s="8">
        <v>5.2083333333333333E-4</v>
      </c>
      <c r="J36">
        <v>5</v>
      </c>
      <c r="K36" s="9">
        <f>H36*I36*J36</f>
        <v>0</v>
      </c>
      <c r="L36">
        <f>J36*H36</f>
        <v>0</v>
      </c>
      <c r="M36" s="10">
        <v>0.80208333333333337</v>
      </c>
      <c r="N36" s="10">
        <f>M36+K36</f>
        <v>0.80208333333333337</v>
      </c>
      <c r="O36" s="10">
        <v>1.0416666666666666E-2</v>
      </c>
    </row>
    <row r="37" spans="1:15" x14ac:dyDescent="0.3">
      <c r="A37" s="3"/>
      <c r="B37" s="4"/>
      <c r="C37" s="4"/>
      <c r="D37" s="3"/>
      <c r="E37" s="3"/>
      <c r="F37" s="3"/>
    </row>
    <row r="38" spans="1:15" x14ac:dyDescent="0.3">
      <c r="A38" s="2" t="s">
        <v>0</v>
      </c>
      <c r="B38" s="13" t="s">
        <v>1</v>
      </c>
      <c r="C38" s="13" t="s">
        <v>2</v>
      </c>
      <c r="D38" s="2" t="s">
        <v>3</v>
      </c>
      <c r="E38" s="2" t="s">
        <v>4</v>
      </c>
      <c r="F38" s="2" t="s">
        <v>5</v>
      </c>
      <c r="G38" s="2" t="s">
        <v>31</v>
      </c>
    </row>
    <row r="39" spans="1:15" x14ac:dyDescent="0.3">
      <c r="A39" s="15" t="s">
        <v>20</v>
      </c>
      <c r="B39" s="22">
        <v>0.25</v>
      </c>
      <c r="C39" s="24">
        <v>0.375</v>
      </c>
      <c r="D39" s="34" t="s">
        <v>7</v>
      </c>
      <c r="E39" s="34"/>
      <c r="F39" s="35"/>
      <c r="G39" s="17"/>
    </row>
    <row r="40" spans="1:15" ht="16.2" x14ac:dyDescent="0.3">
      <c r="A40" s="2" t="s">
        <v>46</v>
      </c>
      <c r="B40" s="22">
        <f>M40</f>
        <v>0.375</v>
      </c>
      <c r="C40" s="24">
        <f>N40</f>
        <v>0.375</v>
      </c>
      <c r="D40" s="25" t="s">
        <v>17</v>
      </c>
      <c r="E40" s="25" t="s">
        <v>13</v>
      </c>
      <c r="F40" s="25" t="s">
        <v>14</v>
      </c>
      <c r="G40" s="41" t="s">
        <v>32</v>
      </c>
      <c r="I40" s="8">
        <v>4.0509259259259258E-4</v>
      </c>
      <c r="J40">
        <v>9</v>
      </c>
      <c r="K40" s="9">
        <f t="shared" ref="K40:K47" si="16">H40*I40*J40</f>
        <v>0</v>
      </c>
      <c r="L40">
        <f t="shared" ref="L40:L47" si="17">J40*H40</f>
        <v>0</v>
      </c>
      <c r="M40" s="10">
        <v>0.375</v>
      </c>
      <c r="N40" s="10">
        <f t="shared" ref="N40:N45" si="18">M40+K40</f>
        <v>0.375</v>
      </c>
      <c r="O40" s="10">
        <v>1.0416666666666666E-2</v>
      </c>
    </row>
    <row r="41" spans="1:15" x14ac:dyDescent="0.3">
      <c r="A41" s="5"/>
      <c r="B41" s="22">
        <f t="shared" ref="B41:B45" si="19">M41</f>
        <v>0.375</v>
      </c>
      <c r="C41" s="24">
        <f t="shared" ref="C41:C45" si="20">N41</f>
        <v>0.375</v>
      </c>
      <c r="D41" s="25" t="s">
        <v>17</v>
      </c>
      <c r="E41" s="25" t="s">
        <v>11</v>
      </c>
      <c r="F41" s="25" t="s">
        <v>12</v>
      </c>
      <c r="G41" s="42"/>
      <c r="I41" s="8">
        <v>4.0509259259259258E-4</v>
      </c>
      <c r="J41">
        <v>10</v>
      </c>
      <c r="K41" s="9">
        <f t="shared" si="16"/>
        <v>0</v>
      </c>
      <c r="L41">
        <f t="shared" si="17"/>
        <v>0</v>
      </c>
      <c r="M41" s="10">
        <v>0.375</v>
      </c>
      <c r="N41" s="10">
        <f t="shared" si="18"/>
        <v>0.375</v>
      </c>
      <c r="O41" s="10">
        <v>1.0416666666666666E-2</v>
      </c>
    </row>
    <row r="42" spans="1:15" x14ac:dyDescent="0.3">
      <c r="A42" s="5"/>
      <c r="B42" s="22">
        <f t="shared" si="19"/>
        <v>0.51388888888888895</v>
      </c>
      <c r="C42" s="24">
        <f t="shared" si="20"/>
        <v>0.51388888888888895</v>
      </c>
      <c r="D42" s="25" t="s">
        <v>10</v>
      </c>
      <c r="E42" s="25" t="s">
        <v>11</v>
      </c>
      <c r="F42" s="25" t="s">
        <v>16</v>
      </c>
      <c r="G42" s="27"/>
      <c r="I42" s="8">
        <v>5.2083333333333333E-4</v>
      </c>
      <c r="J42">
        <v>7</v>
      </c>
      <c r="K42" s="9">
        <f t="shared" si="16"/>
        <v>0</v>
      </c>
      <c r="L42">
        <f t="shared" si="17"/>
        <v>0</v>
      </c>
      <c r="M42" s="10">
        <v>0.51388888888888895</v>
      </c>
      <c r="N42" s="10">
        <f t="shared" si="18"/>
        <v>0.51388888888888895</v>
      </c>
      <c r="O42" s="10">
        <v>1.0416666666666666E-2</v>
      </c>
    </row>
    <row r="43" spans="1:15" x14ac:dyDescent="0.3">
      <c r="A43" s="5"/>
      <c r="B43" s="22">
        <f t="shared" si="19"/>
        <v>0.56944444444444442</v>
      </c>
      <c r="C43" s="24">
        <f t="shared" si="20"/>
        <v>0.56944444444444442</v>
      </c>
      <c r="D43" s="25" t="s">
        <v>10</v>
      </c>
      <c r="E43" s="25" t="s">
        <v>13</v>
      </c>
      <c r="F43" s="25" t="s">
        <v>12</v>
      </c>
      <c r="G43" s="27"/>
      <c r="I43" s="8">
        <v>4.0509259259259258E-4</v>
      </c>
      <c r="J43">
        <v>7</v>
      </c>
      <c r="K43" s="9">
        <f t="shared" si="16"/>
        <v>0</v>
      </c>
      <c r="L43">
        <f t="shared" si="17"/>
        <v>0</v>
      </c>
      <c r="M43" s="10">
        <v>0.56944444444444442</v>
      </c>
      <c r="N43" s="10">
        <f t="shared" si="18"/>
        <v>0.56944444444444442</v>
      </c>
      <c r="O43" s="10">
        <v>1.0416666666666666E-2</v>
      </c>
    </row>
    <row r="44" spans="1:15" x14ac:dyDescent="0.3">
      <c r="A44" s="5"/>
      <c r="B44" s="22">
        <f t="shared" si="19"/>
        <v>0.61805555555555558</v>
      </c>
      <c r="C44" s="24">
        <f t="shared" si="20"/>
        <v>0.61805555555555558</v>
      </c>
      <c r="D44" s="25" t="s">
        <v>15</v>
      </c>
      <c r="E44" s="25" t="s">
        <v>13</v>
      </c>
      <c r="F44" s="25" t="s">
        <v>16</v>
      </c>
      <c r="G44" s="27"/>
      <c r="I44" s="8">
        <v>5.2083333333333333E-4</v>
      </c>
      <c r="J44">
        <v>7</v>
      </c>
      <c r="K44" s="9">
        <f t="shared" si="16"/>
        <v>0</v>
      </c>
      <c r="L44">
        <f t="shared" si="17"/>
        <v>0</v>
      </c>
      <c r="M44" s="10">
        <v>0.61805555555555558</v>
      </c>
      <c r="N44" s="10">
        <f t="shared" si="18"/>
        <v>0.61805555555555558</v>
      </c>
      <c r="O44" s="10">
        <v>1.0416666666666666E-2</v>
      </c>
    </row>
    <row r="45" spans="1:15" x14ac:dyDescent="0.3">
      <c r="A45" s="5"/>
      <c r="B45" s="22">
        <f t="shared" si="19"/>
        <v>0.66666666666666663</v>
      </c>
      <c r="C45" s="24">
        <f t="shared" si="20"/>
        <v>0.66666666666666663</v>
      </c>
      <c r="D45" s="25" t="s">
        <v>25</v>
      </c>
      <c r="E45" s="25" t="s">
        <v>23</v>
      </c>
      <c r="F45" s="25" t="s">
        <v>14</v>
      </c>
      <c r="G45" s="27"/>
      <c r="I45" s="8">
        <v>4.0509259259259258E-4</v>
      </c>
      <c r="J45">
        <v>6</v>
      </c>
      <c r="K45" s="9">
        <f t="shared" si="16"/>
        <v>0</v>
      </c>
      <c r="L45">
        <f t="shared" si="17"/>
        <v>0</v>
      </c>
      <c r="M45" s="10">
        <v>0.66666666666666663</v>
      </c>
      <c r="N45" s="10">
        <f t="shared" si="18"/>
        <v>0.66666666666666663</v>
      </c>
      <c r="O45" s="10">
        <v>1.0416666666666666E-2</v>
      </c>
    </row>
    <row r="46" spans="1:15" x14ac:dyDescent="0.3">
      <c r="A46" s="5"/>
      <c r="B46" s="22">
        <f>M46</f>
        <v>0.72222222222222221</v>
      </c>
      <c r="C46" s="24">
        <f>N46</f>
        <v>0.72222222222222221</v>
      </c>
      <c r="D46" s="25" t="s">
        <v>15</v>
      </c>
      <c r="E46" s="25" t="s">
        <v>11</v>
      </c>
      <c r="F46" s="25" t="s">
        <v>16</v>
      </c>
      <c r="G46" s="27"/>
      <c r="I46" s="8">
        <v>5.2083333333333333E-4</v>
      </c>
      <c r="J46">
        <v>8</v>
      </c>
      <c r="K46" s="9">
        <f>H46*I46*J46</f>
        <v>0</v>
      </c>
      <c r="L46">
        <f>J46*H46</f>
        <v>0</v>
      </c>
      <c r="M46" s="10">
        <v>0.72222222222222221</v>
      </c>
      <c r="N46" s="10">
        <f>M46+K46</f>
        <v>0.72222222222222221</v>
      </c>
      <c r="O46" s="10">
        <v>1.0416666666666666E-2</v>
      </c>
    </row>
    <row r="47" spans="1:15" x14ac:dyDescent="0.3">
      <c r="A47" s="5"/>
      <c r="B47" s="22">
        <f>M47</f>
        <v>0.75</v>
      </c>
      <c r="C47" s="24">
        <f>N47</f>
        <v>0.75</v>
      </c>
      <c r="D47" s="25" t="s">
        <v>22</v>
      </c>
      <c r="E47" s="25" t="s">
        <v>23</v>
      </c>
      <c r="F47" s="25" t="s">
        <v>29</v>
      </c>
      <c r="G47" s="43"/>
      <c r="I47" s="8">
        <v>5.2083333333333333E-4</v>
      </c>
      <c r="J47">
        <v>6</v>
      </c>
      <c r="K47" s="9">
        <f t="shared" si="16"/>
        <v>0</v>
      </c>
      <c r="L47">
        <f t="shared" si="17"/>
        <v>0</v>
      </c>
      <c r="M47" s="10">
        <v>0.75</v>
      </c>
      <c r="N47" s="10">
        <f>M47+K47</f>
        <v>0.75</v>
      </c>
      <c r="O47" s="10">
        <v>0</v>
      </c>
    </row>
    <row r="49" spans="1:15" x14ac:dyDescent="0.3">
      <c r="A49" s="3"/>
      <c r="B49" s="4"/>
      <c r="C49" s="4"/>
      <c r="D49" s="3"/>
      <c r="E49" s="3"/>
      <c r="F49" s="3"/>
    </row>
    <row r="50" spans="1:15" x14ac:dyDescent="0.3">
      <c r="A50" s="2" t="s">
        <v>0</v>
      </c>
      <c r="B50" s="13" t="s">
        <v>1</v>
      </c>
      <c r="C50" s="13" t="s">
        <v>2</v>
      </c>
      <c r="D50" s="2" t="s">
        <v>3</v>
      </c>
      <c r="E50" s="2" t="s">
        <v>4</v>
      </c>
      <c r="F50" s="2" t="s">
        <v>5</v>
      </c>
      <c r="G50" s="2" t="s">
        <v>31</v>
      </c>
    </row>
    <row r="51" spans="1:15" x14ac:dyDescent="0.3">
      <c r="A51" s="15" t="s">
        <v>28</v>
      </c>
      <c r="B51" s="22">
        <v>0.25</v>
      </c>
      <c r="C51" s="24">
        <v>0.375</v>
      </c>
      <c r="D51" s="34" t="s">
        <v>7</v>
      </c>
      <c r="E51" s="34"/>
      <c r="F51" s="35"/>
      <c r="G51" s="17"/>
    </row>
    <row r="52" spans="1:15" ht="16.2" x14ac:dyDescent="0.3">
      <c r="A52" s="2" t="s">
        <v>47</v>
      </c>
      <c r="B52" s="22">
        <f>M52</f>
        <v>0.375</v>
      </c>
      <c r="C52" s="24">
        <f>N52</f>
        <v>0.375</v>
      </c>
      <c r="D52" s="25" t="s">
        <v>10</v>
      </c>
      <c r="E52" s="25" t="s">
        <v>11</v>
      </c>
      <c r="F52" s="25" t="s">
        <v>14</v>
      </c>
      <c r="G52" s="27"/>
      <c r="I52" s="8">
        <v>4.0509259259259258E-4</v>
      </c>
      <c r="J52">
        <v>8</v>
      </c>
      <c r="K52" s="9">
        <f>H52*I52*J52</f>
        <v>0</v>
      </c>
      <c r="L52">
        <f>J52*H52</f>
        <v>0</v>
      </c>
      <c r="M52" s="10">
        <v>0.375</v>
      </c>
      <c r="N52" s="10">
        <f>M52+K52</f>
        <v>0.375</v>
      </c>
      <c r="O52" s="10">
        <v>1.0416666666666666E-2</v>
      </c>
    </row>
    <row r="53" spans="1:15" x14ac:dyDescent="0.3">
      <c r="A53" s="5"/>
      <c r="B53" s="22">
        <f t="shared" ref="B53:B55" si="21">M53</f>
        <v>0.48958333333333331</v>
      </c>
      <c r="C53" s="24">
        <f t="shared" ref="C53:C55" si="22">N53</f>
        <v>0.48958333333333331</v>
      </c>
      <c r="D53" s="25" t="s">
        <v>17</v>
      </c>
      <c r="E53" s="25" t="s">
        <v>11</v>
      </c>
      <c r="F53" s="25" t="s">
        <v>16</v>
      </c>
      <c r="G53" s="27"/>
      <c r="I53" s="8">
        <v>5.2083333333333333E-4</v>
      </c>
      <c r="J53">
        <v>9</v>
      </c>
      <c r="K53" s="9">
        <f t="shared" ref="K53:K55" si="23">H53*I53*J53</f>
        <v>0</v>
      </c>
      <c r="L53">
        <f t="shared" ref="L53:L55" si="24">J53*H53</f>
        <v>0</v>
      </c>
      <c r="M53" s="10">
        <v>0.48958333333333331</v>
      </c>
      <c r="N53" s="10">
        <f>M53+K53</f>
        <v>0.48958333333333331</v>
      </c>
      <c r="O53" s="10">
        <v>1.0416666666666666E-2</v>
      </c>
    </row>
    <row r="54" spans="1:15" x14ac:dyDescent="0.3">
      <c r="A54" s="5"/>
      <c r="B54" s="22">
        <f>M54</f>
        <v>0.54166666666666663</v>
      </c>
      <c r="C54" s="24">
        <f>N54</f>
        <v>0.54166666666666663</v>
      </c>
      <c r="D54" s="25" t="s">
        <v>25</v>
      </c>
      <c r="E54" s="25" t="s">
        <v>24</v>
      </c>
      <c r="F54" s="25" t="s">
        <v>12</v>
      </c>
      <c r="G54" s="33"/>
      <c r="I54" s="8">
        <v>4.0509259259259258E-4</v>
      </c>
      <c r="J54">
        <v>5</v>
      </c>
      <c r="K54" s="9">
        <f>H54*I54*J54</f>
        <v>0</v>
      </c>
      <c r="L54">
        <f>J54*H54</f>
        <v>0</v>
      </c>
      <c r="M54" s="10">
        <v>0.54166666666666663</v>
      </c>
      <c r="N54" s="10">
        <f>M54+K54</f>
        <v>0.54166666666666663</v>
      </c>
    </row>
    <row r="55" spans="1:15" x14ac:dyDescent="0.3">
      <c r="A55" s="5"/>
      <c r="B55" s="31">
        <f t="shared" si="21"/>
        <v>0.625</v>
      </c>
      <c r="C55" s="28">
        <f t="shared" si="22"/>
        <v>0.625</v>
      </c>
      <c r="D55" s="29" t="s">
        <v>25</v>
      </c>
      <c r="E55" s="29" t="s">
        <v>23</v>
      </c>
      <c r="F55" s="29" t="s">
        <v>16</v>
      </c>
      <c r="G55" s="30"/>
      <c r="I55" s="8">
        <v>5.2083333333333333E-4</v>
      </c>
      <c r="J55">
        <v>6</v>
      </c>
      <c r="K55" s="9">
        <f t="shared" si="23"/>
        <v>0</v>
      </c>
      <c r="L55">
        <f t="shared" si="24"/>
        <v>0</v>
      </c>
      <c r="M55" s="10">
        <v>0.625</v>
      </c>
      <c r="N55" s="10">
        <f t="shared" ref="N55" si="25">M55+K55</f>
        <v>0.625</v>
      </c>
    </row>
    <row r="57" spans="1:15" x14ac:dyDescent="0.3">
      <c r="A57" s="45"/>
      <c r="B57" s="45"/>
      <c r="C57" s="45"/>
      <c r="D57" s="46"/>
      <c r="E57" s="46"/>
      <c r="F57" s="46"/>
      <c r="G57" s="46"/>
      <c r="H57" s="46"/>
    </row>
    <row r="58" spans="1:15" x14ac:dyDescent="0.3">
      <c r="A58" s="45"/>
      <c r="B58" s="45"/>
      <c r="C58" s="45"/>
      <c r="D58" s="46"/>
      <c r="E58" s="45"/>
      <c r="F58" s="46"/>
      <c r="G58" s="45"/>
      <c r="H58" s="45"/>
    </row>
    <row r="59" spans="1:15" x14ac:dyDescent="0.3">
      <c r="A59" s="45"/>
      <c r="B59" s="45"/>
      <c r="C59" s="45"/>
      <c r="D59" s="46"/>
      <c r="E59" s="45"/>
      <c r="F59" s="46"/>
      <c r="G59" s="45"/>
      <c r="H59" s="46"/>
    </row>
    <row r="60" spans="1:15" x14ac:dyDescent="0.3">
      <c r="D60" s="11"/>
      <c r="F60" s="11"/>
      <c r="G60" s="12"/>
      <c r="H60" s="11"/>
      <c r="J60" s="12"/>
    </row>
    <row r="63" spans="1:15" x14ac:dyDescent="0.3">
      <c r="F63" s="23"/>
    </row>
  </sheetData>
  <mergeCells count="14">
    <mergeCell ref="G9:G10"/>
    <mergeCell ref="G12:G13"/>
    <mergeCell ref="G24:G25"/>
    <mergeCell ref="G40:G41"/>
    <mergeCell ref="G14:G15"/>
    <mergeCell ref="G18:G19"/>
    <mergeCell ref="G31:G32"/>
    <mergeCell ref="D51:F51"/>
    <mergeCell ref="D4:F4"/>
    <mergeCell ref="D5:F5"/>
    <mergeCell ref="D27:F27"/>
    <mergeCell ref="D23:F23"/>
    <mergeCell ref="D39:F39"/>
    <mergeCell ref="D8:F8"/>
  </mergeCells>
  <pageMargins left="0.7" right="0.7" top="0.75" bottom="0.75" header="0.3" footer="0.3"/>
  <pageSetup paperSize="9" scale="9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Preliminary Schedule</vt:lpstr>
      <vt:lpstr>'Preliminary Schedule'!Utskriftsområde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Joachim Bloch Thorsen</dc:creator>
  <cp:lastModifiedBy>Paul Joachim Bloch Thorsen</cp:lastModifiedBy>
  <cp:lastPrinted>2022-04-15T10:48:23Z</cp:lastPrinted>
  <dcterms:created xsi:type="dcterms:W3CDTF">2018-01-08T05:30:47Z</dcterms:created>
  <dcterms:modified xsi:type="dcterms:W3CDTF">2023-01-29T14:11:16Z</dcterms:modified>
</cp:coreProperties>
</file>